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<sst xmlns="http://schemas.openxmlformats.org/spreadsheetml/2006/main" count="49" uniqueCount="40">
  <si>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</si>
  <si>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</si>
  <si>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</si>
  <si>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</si>
  <si>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</si>
  <si>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</si>
  <si>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</si>
  <si>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</si>
  <si>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</si>
  <si>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</si>
  <si>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</si>
  <si>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</si>
  <si>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</si>
  <si>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</si>
  <si>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</si>
  <si>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</si>
  <si>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</si>
  <si>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</si>
  <si>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</si>
  <si>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</si>
  <si>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</si>
  <si>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</si>
  <si>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</si>
  <si>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</si>
  <si>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</si>
  <si>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</si>
  <si>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</si>
  <si>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</si>
  <si>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</si>
  <si>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</si>
  <si>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</si>
  <si>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</si>
  <si>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</si>
  <si>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Sales Tax</t>
  </si>
  <si>
    <t>Insurance</t>
  </si>
  <si>
    <t>comcast</t>
  </si>
  <si>
    <t>council</t>
  </si>
  <si>
    <t>Auditor</t>
  </si>
  <si>
    <t>Wheaton Trucking</t>
  </si>
  <si>
    <t>tree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</si>
</sst>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E21" sqref="E21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42794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42766</v>
      </c>
      <c r="G7" s="23">
        <v>157030.94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2" t="s">
        <v>33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35</v>
      </c>
      <c r="D10" s="12"/>
      <c r="E10" s="16">
        <v>832.67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0</v>
      </c>
    </row>
    <row r="13" spans="1:9" x14ac:dyDescent="0.2">
      <c r="B13" s="1"/>
      <c r="C13" s="12" t="s">
        <v>19</v>
      </c>
      <c r="D13" s="12" t="s">
        <v>26</v>
      </c>
      <c r="E13" s="17">
        <v>25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841.72</v>
      </c>
    </row>
    <row r="16" spans="1:9" x14ac:dyDescent="0.2">
      <c r="B16" s="1"/>
      <c r="C16" s="12" t="s">
        <v>4</v>
      </c>
      <c r="E16" s="13">
        <v>26.3</v>
      </c>
    </row>
    <row r="17" spans="1:9" ht="15.75" customHeight="1" x14ac:dyDescent="0.2">
      <c r="D17" s="1" t="s">
        <v>5</v>
      </c>
      <c r="E17" s="14">
        <f>SUM(E9:E16)</f>
        <v>1725.6899999999998</v>
      </c>
      <c r="G17" s="7">
        <f>(E17)</f>
        <v>1725.6899999999998</v>
      </c>
    </row>
    <row r="18" spans="1:9" x14ac:dyDescent="0.2">
      <c r="E18" s="21"/>
      <c r="G18" s="4">
        <f>SUM(G7:G17)</f>
        <v>158756.63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3946.92</v>
      </c>
    </row>
    <row r="21" spans="1:9" x14ac:dyDescent="0.2">
      <c r="C21" s="18" t="s">
        <v>15</v>
      </c>
      <c r="E21" s="13">
        <v>470.09</v>
      </c>
    </row>
    <row r="22" spans="1:9" x14ac:dyDescent="0.2">
      <c r="C22" s="22" t="s">
        <v>29</v>
      </c>
      <c r="E22" s="24">
        <v>174.29</v>
      </c>
    </row>
    <row r="23" spans="1:9" x14ac:dyDescent="0.2">
      <c r="A23" s="12"/>
      <c r="C23" s="12" t="s">
        <v>8</v>
      </c>
      <c r="E23" s="13">
        <v>2497.92</v>
      </c>
    </row>
    <row r="24" spans="1:9" x14ac:dyDescent="0.2">
      <c r="A24" s="12"/>
      <c r="C24" s="12" t="s">
        <v>36</v>
      </c>
      <c r="E24" s="13">
        <v>0</v>
      </c>
    </row>
    <row r="25" spans="1:9" x14ac:dyDescent="0.2">
      <c r="A25" s="12"/>
      <c r="C25" s="12" t="s">
        <v>22</v>
      </c>
      <c r="E25" s="13">
        <v>117.34</v>
      </c>
    </row>
    <row r="26" spans="1:9" x14ac:dyDescent="0.2">
      <c r="A26" s="12"/>
      <c r="C26" s="12" t="s">
        <v>21</v>
      </c>
      <c r="D26" s="12"/>
      <c r="E26" s="13">
        <v>90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384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37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7680.56</v>
      </c>
      <c r="F32" s="1">
        <v>0</v>
      </c>
      <c r="G32" s="7">
        <f>E32</f>
        <v>7680.56</v>
      </c>
      <c r="I32" s="1"/>
    </row>
    <row r="33" spans="1:9" ht="20.100000000000001" customHeight="1" x14ac:dyDescent="0.2">
      <c r="A33" s="12" t="s">
        <v>25</v>
      </c>
      <c r="C33" s="20">
        <v>42794</v>
      </c>
      <c r="G33" s="4">
        <f>G18-G32</f>
        <v>151076.07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42766</v>
      </c>
      <c r="D37" s="12"/>
      <c r="G37" s="4">
        <v>59402.83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3313.36</v>
      </c>
    </row>
    <row r="41" spans="1:9" x14ac:dyDescent="0.2">
      <c r="C41" s="1" t="s">
        <v>4</v>
      </c>
      <c r="E41" s="7">
        <v>11.87</v>
      </c>
    </row>
    <row r="42" spans="1:9" ht="20.100000000000001" customHeight="1" x14ac:dyDescent="0.2">
      <c r="D42" s="1" t="s">
        <v>5</v>
      </c>
      <c r="E42" s="15">
        <f>SUM(E40:E41)</f>
        <v>3325.23</v>
      </c>
      <c r="G42" s="7">
        <v>3325.23</v>
      </c>
    </row>
    <row r="43" spans="1:9" ht="11.25" customHeight="1" x14ac:dyDescent="0.2">
      <c r="E43" s="4"/>
      <c r="G43" s="4">
        <f>SUM(G37+G42)</f>
        <v>62728.060000000005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0</v>
      </c>
    </row>
    <row r="46" spans="1:9" x14ac:dyDescent="0.2">
      <c r="B46" s="1"/>
      <c r="C46" s="18" t="s">
        <v>16</v>
      </c>
      <c r="D46" s="18"/>
      <c r="E46" s="13">
        <v>0</v>
      </c>
    </row>
    <row r="47" spans="1:9" x14ac:dyDescent="0.2">
      <c r="B47" s="1"/>
      <c r="C47" s="18" t="s">
        <v>22</v>
      </c>
      <c r="E47" s="13">
        <v>97.71</v>
      </c>
    </row>
    <row r="48" spans="1:9" x14ac:dyDescent="0.2">
      <c r="B48" s="1"/>
      <c r="C48" s="18" t="s">
        <v>38</v>
      </c>
      <c r="E48" s="13">
        <v>0</v>
      </c>
    </row>
    <row r="49" spans="1:7" x14ac:dyDescent="0.2">
      <c r="B49" s="1"/>
      <c r="C49" s="18" t="s">
        <v>30</v>
      </c>
      <c r="E49" s="13">
        <v>0</v>
      </c>
    </row>
    <row r="50" spans="1:7" x14ac:dyDescent="0.2">
      <c r="B50" s="1"/>
      <c r="C50" s="1" t="s">
        <v>12</v>
      </c>
      <c r="E50" s="7">
        <v>143.18</v>
      </c>
    </row>
    <row r="51" spans="1:7" ht="20.100000000000001" customHeight="1" x14ac:dyDescent="0.2">
      <c r="D51" s="1" t="s">
        <v>9</v>
      </c>
      <c r="E51" s="17">
        <f>SUM(E45:E50)</f>
        <v>240.89</v>
      </c>
      <c r="G51" s="7">
        <f>E51</f>
        <v>240.89</v>
      </c>
    </row>
    <row r="52" spans="1:7" ht="20.100000000000001" customHeight="1" x14ac:dyDescent="0.2">
      <c r="A52" s="12" t="s">
        <v>27</v>
      </c>
      <c r="C52" s="20">
        <v>42794</v>
      </c>
      <c r="E52" s="4"/>
      <c r="G52" s="14">
        <f>SUM(G43-G51)</f>
        <v>62487.170000000006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2017-03-06T14:52:16Z</cp:lastPrinted>
  <dcterms:created xsi:type="dcterms:W3CDTF">2010-08-02T20:30:52Z</dcterms:created>
  <dcterms:modified xsi:type="dcterms:W3CDTF">2017-03-06T14:55:28Z</dcterms:modified>
</cp:coreProperties>
</file>