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055" windowHeight="8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<sst xmlns="http://schemas.openxmlformats.org/spreadsheetml/2006/main" count="47" uniqueCount="38">
  <si>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 xml:space="preserve">     VILLAGE OF CEMENT CITY</t>
  </si>
  <si>
    <t>CEMENT CITY, MICHIGAN 49233</t>
  </si>
  <si>
    <t>General Fund</t>
  </si>
  <si>
    <t>Receipts</t>
  </si>
  <si>
    <t>Fines</t>
  </si>
  <si>
    <t>Interest</t>
  </si>
  <si>
    <t>Total Receipts</t>
  </si>
  <si>
    <t>Disbursements</t>
  </si>
  <si>
    <t>Contract Services</t>
  </si>
  <si>
    <t>Building &amp; Grounds</t>
  </si>
  <si>
    <t>Payroll</t>
  </si>
  <si>
    <t>Total Disbursements</t>
  </si>
  <si>
    <t>Major Street Fund</t>
  </si>
  <si>
    <t>Act 51 Transfer</t>
  </si>
  <si>
    <t>Wages</t>
  </si>
  <si>
    <t>Act 51</t>
  </si>
  <si>
    <t>Balance Major Street Fund August 31,2010</t>
  </si>
  <si>
    <t xml:space="preserve"> </t>
  </si>
  <si>
    <t>Balance Major Street Fund September 30,2010</t>
  </si>
  <si>
    <t xml:space="preserve">Office Expense </t>
  </si>
  <si>
    <t>Road Maintenance</t>
  </si>
  <si>
    <t>Balance General Fund</t>
  </si>
  <si>
    <t>Zoning Expense</t>
  </si>
  <si>
    <t>Balance General Funds</t>
  </si>
  <si>
    <t>Building Permits</t>
  </si>
  <si>
    <t>Zoning Permit</t>
  </si>
  <si>
    <t>DPW Wages</t>
  </si>
  <si>
    <t>Zoning Book</t>
  </si>
  <si>
    <t>Audit journal</t>
  </si>
  <si>
    <t>Insurance</t>
  </si>
  <si>
    <t>Building Inspector</t>
  </si>
  <si>
    <t>July 31,2012</t>
  </si>
  <si>
    <t>Equipment Rental</t>
  </si>
  <si>
    <t>Bridge Repair</t>
  </si>
  <si>
    <t>August 31,2012</t>
  </si>
  <si>
    <t>Comcast</t>
  </si>
  <si>
    <t>Returned Zoning Fees&amp; Building Fees</t>
  </si>
  <si>
    <t>Variance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</si>
</sst>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mm\ dd"/>
    <numFmt numFmtId="166" formatCode="mmmm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/>
      <protection locked="0"/>
    </xf>
    <xf numFmtId="7" fontId="0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4" fontId="4" fillId="0" borderId="0" xfId="0" applyNumberFormat="1" applyFont="1" applyFill="1" applyBorder="1" applyAlignment="1" applyProtection="1">
      <alignment/>
      <protection locked="0"/>
    </xf>
    <xf numFmtId="7" fontId="4" fillId="0" borderId="0" xfId="0" applyNumberFormat="1" applyFont="1" applyFill="1" applyBorder="1" applyAlignment="1" applyProtection="1">
      <alignment/>
      <protection locked="0"/>
    </xf>
    <xf numFmtId="165" fontId="0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/>
      <protection locked="0"/>
    </xf>
    <xf numFmtId="4" fontId="0" fillId="0" borderId="0" xfId="0" applyNumberFormat="1" applyFill="1" applyBorder="1" applyAlignment="1" applyProtection="1">
      <alignment/>
      <protection locked="0"/>
    </xf>
    <xf numFmtId="7" fontId="4" fillId="0" borderId="0" xfId="0" applyNumberFormat="1" applyFont="1" applyFill="1" applyBorder="1" applyAlignment="1" applyProtection="1">
      <alignment/>
      <protection locked="0"/>
    </xf>
    <xf numFmtId="7" fontId="0" fillId="0" borderId="0" xfId="0" applyNumberFormat="1" applyFont="1" applyFill="1" applyBorder="1" applyAlignment="1" applyProtection="1">
      <alignment/>
      <protection locked="0"/>
    </xf>
    <xf numFmtId="8" fontId="0" fillId="0" borderId="0" xfId="0" applyNumberFormat="1" applyFill="1" applyBorder="1" applyAlignment="1" applyProtection="1">
      <alignment/>
      <protection locked="0"/>
    </xf>
    <xf numFmtId="7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" fontId="0" fillId="0" borderId="0" xfId="0" applyNumberFormat="1" applyFont="1" applyFill="1" applyBorder="1" applyAlignment="1" applyProtection="1">
      <alignment/>
      <protection locked="0"/>
    </xf>
    <xf numFmtId="15" fontId="0" fillId="0" borderId="0" xfId="0" applyNumberFormat="1" applyFont="1" applyFill="1" applyBorder="1" applyAlignment="1" applyProtection="1">
      <alignment/>
      <protection locked="0"/>
    </xf>
    <xf numFmtId="8" fontId="0" fillId="0" borderId="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31">
      <selection activeCell="E40" sqref="E40"/>
    </sheetView>
  </sheetViews>
  <sheetFormatPr defaultColWidth="11.421875" defaultRowHeight="12.75"/>
  <cols>
    <col min="1" max="1" width="8.00390625" style="1" customWidth="1"/>
    <col min="2" max="2" width="14.7109375" style="0" customWidth="1"/>
    <col min="3" max="3" width="13.57421875" style="1" customWidth="1"/>
    <col min="4" max="4" width="19.421875" style="1" customWidth="1"/>
    <col min="5" max="5" width="13.00390625" style="1" customWidth="1"/>
    <col min="6" max="6" width="1.57421875" style="1" customWidth="1"/>
    <col min="7" max="7" width="15.00390625" style="1" customWidth="1"/>
  </cols>
  <sheetData>
    <row r="1" ht="12.75">
      <c r="D1" s="2" t="s">
        <v>0</v>
      </c>
    </row>
    <row r="2" ht="12.75">
      <c r="D2" s="1" t="s">
        <v>1</v>
      </c>
    </row>
    <row r="3" spans="1:5" ht="12.75">
      <c r="A3" s="13"/>
      <c r="D3" s="21" t="s">
        <v>34</v>
      </c>
      <c r="E3" s="4"/>
    </row>
    <row r="4" spans="4:5" ht="39.75" customHeight="1">
      <c r="D4" s="11"/>
      <c r="E4" s="4"/>
    </row>
    <row r="5" spans="4:5" ht="12.75">
      <c r="D5" s="7" t="s">
        <v>2</v>
      </c>
      <c r="E5" s="6"/>
    </row>
    <row r="6" ht="27.75" customHeight="1"/>
    <row r="7" spans="1:9" ht="12.75">
      <c r="A7" s="13" t="s">
        <v>21</v>
      </c>
      <c r="C7" s="22" t="s">
        <v>31</v>
      </c>
      <c r="G7" s="5">
        <v>102545.49</v>
      </c>
      <c r="I7" s="1"/>
    </row>
    <row r="8" ht="12.75">
      <c r="A8" s="10"/>
    </row>
    <row r="9" spans="2:7" ht="15" customHeight="1">
      <c r="B9" s="1" t="s">
        <v>3</v>
      </c>
      <c r="C9" s="13"/>
      <c r="G9" s="5"/>
    </row>
    <row r="10" spans="2:7" ht="15" customHeight="1">
      <c r="B10" s="1"/>
      <c r="C10" s="19" t="s">
        <v>35</v>
      </c>
      <c r="D10" s="13"/>
      <c r="E10" s="17">
        <v>663.26</v>
      </c>
      <c r="G10" s="5"/>
    </row>
    <row r="11" spans="2:5" ht="12.75">
      <c r="B11" s="1"/>
      <c r="C11" s="13" t="s">
        <v>37</v>
      </c>
      <c r="E11" s="18">
        <v>100</v>
      </c>
    </row>
    <row r="12" spans="2:5" ht="12.75">
      <c r="B12" s="1"/>
      <c r="C12" s="13" t="s">
        <v>25</v>
      </c>
      <c r="D12" s="13" t="s">
        <v>27</v>
      </c>
      <c r="E12" s="18">
        <v>0</v>
      </c>
    </row>
    <row r="13" spans="2:5" ht="12.75">
      <c r="B13" s="1"/>
      <c r="C13" s="13" t="s">
        <v>24</v>
      </c>
      <c r="E13" s="18">
        <v>50</v>
      </c>
    </row>
    <row r="14" spans="2:5" ht="12.75">
      <c r="B14" s="1"/>
      <c r="C14" s="19" t="s">
        <v>26</v>
      </c>
      <c r="E14" s="18">
        <v>1078.63</v>
      </c>
    </row>
    <row r="15" spans="2:5" ht="12.75">
      <c r="B15" s="1"/>
      <c r="C15" s="1" t="s">
        <v>4</v>
      </c>
      <c r="E15" s="14">
        <v>40</v>
      </c>
    </row>
    <row r="16" spans="2:5" ht="12.75">
      <c r="B16" s="1"/>
      <c r="C16" s="13" t="s">
        <v>5</v>
      </c>
      <c r="E16" s="14">
        <v>133.88</v>
      </c>
    </row>
    <row r="17" spans="4:7" ht="19.5" customHeight="1">
      <c r="D17" s="1" t="s">
        <v>6</v>
      </c>
      <c r="E17" s="15">
        <v>2065.77</v>
      </c>
      <c r="G17" s="8">
        <f>(E17)</f>
        <v>2065.77</v>
      </c>
    </row>
    <row r="18" spans="5:7" ht="12.75">
      <c r="E18" s="24"/>
      <c r="G18" s="5">
        <f>SUM(G7:G17)</f>
        <v>104611.26000000001</v>
      </c>
    </row>
    <row r="19" spans="2:5" ht="15" customHeight="1">
      <c r="B19" s="1" t="s">
        <v>7</v>
      </c>
      <c r="E19" s="5"/>
    </row>
    <row r="20" spans="2:5" ht="12" customHeight="1">
      <c r="B20" s="1"/>
      <c r="C20" s="1" t="s">
        <v>8</v>
      </c>
      <c r="E20" s="5">
        <v>3961.32</v>
      </c>
    </row>
    <row r="21" spans="3:5" ht="12.75">
      <c r="C21" s="19" t="s">
        <v>19</v>
      </c>
      <c r="E21" s="14">
        <v>231.98</v>
      </c>
    </row>
    <row r="22" spans="3:5" ht="12.75">
      <c r="C22" s="1" t="s">
        <v>9</v>
      </c>
      <c r="E22" s="3">
        <v>337.22</v>
      </c>
    </row>
    <row r="23" spans="1:5" ht="12.75">
      <c r="A23" s="13"/>
      <c r="C23" s="13" t="s">
        <v>10</v>
      </c>
      <c r="E23" s="14">
        <v>2554.32</v>
      </c>
    </row>
    <row r="24" spans="1:5" ht="12.75">
      <c r="A24" s="13"/>
      <c r="C24" s="13" t="s">
        <v>32</v>
      </c>
      <c r="E24" s="14">
        <v>299.55</v>
      </c>
    </row>
    <row r="25" spans="1:5" ht="12.75">
      <c r="A25" s="13"/>
      <c r="C25" s="19" t="s">
        <v>29</v>
      </c>
      <c r="D25" s="13"/>
      <c r="E25" s="14">
        <v>1662</v>
      </c>
    </row>
    <row r="26" spans="1:5" ht="12.75">
      <c r="A26" s="13"/>
      <c r="C26" s="13" t="s">
        <v>30</v>
      </c>
      <c r="D26" s="13"/>
      <c r="E26" s="14">
        <v>0</v>
      </c>
    </row>
    <row r="27" spans="3:5" ht="12.75">
      <c r="C27" s="13" t="s">
        <v>36</v>
      </c>
      <c r="D27" s="13"/>
      <c r="E27" s="20">
        <v>85</v>
      </c>
    </row>
    <row r="28" spans="3:5" ht="12.75">
      <c r="C28" s="13" t="s">
        <v>22</v>
      </c>
      <c r="D28" s="13" t="s">
        <v>17</v>
      </c>
      <c r="E28" s="8">
        <v>125.25</v>
      </c>
    </row>
    <row r="29" spans="4:9" ht="19.5" customHeight="1">
      <c r="D29" s="1" t="s">
        <v>11</v>
      </c>
      <c r="E29" s="5">
        <f>SUM(E20:E28)</f>
        <v>9256.64</v>
      </c>
      <c r="G29" s="8">
        <f>(E29)</f>
        <v>9256.64</v>
      </c>
      <c r="I29" s="1"/>
    </row>
    <row r="30" spans="1:9" ht="19.5" customHeight="1">
      <c r="A30" s="13" t="s">
        <v>23</v>
      </c>
      <c r="C30" s="22" t="s">
        <v>34</v>
      </c>
      <c r="G30" s="5">
        <f>SUM(G18-G29)</f>
        <v>95354.62000000001</v>
      </c>
      <c r="H30" s="1"/>
      <c r="I30" s="1"/>
    </row>
    <row r="31" ht="15" customHeight="1">
      <c r="A31" s="12"/>
    </row>
    <row r="32" ht="26.25" customHeight="1">
      <c r="D32" s="7" t="s">
        <v>12</v>
      </c>
    </row>
    <row r="33" ht="22.5" customHeight="1"/>
    <row r="34" spans="1:7" ht="12.75">
      <c r="A34" s="13" t="s">
        <v>16</v>
      </c>
      <c r="C34" s="23" t="s">
        <v>31</v>
      </c>
      <c r="D34" s="13"/>
      <c r="G34" s="5">
        <v>51320.99</v>
      </c>
    </row>
    <row r="35" ht="12.75">
      <c r="A35" s="10"/>
    </row>
    <row r="36" ht="15" customHeight="1">
      <c r="B36" s="1" t="s">
        <v>3</v>
      </c>
    </row>
    <row r="37" spans="2:5" ht="15" customHeight="1">
      <c r="B37" s="1"/>
      <c r="C37" s="13" t="s">
        <v>28</v>
      </c>
      <c r="E37" s="1">
        <v>0</v>
      </c>
    </row>
    <row r="38" spans="2:5" ht="12.75">
      <c r="B38" s="1"/>
      <c r="C38" s="13" t="s">
        <v>15</v>
      </c>
      <c r="E38" s="5">
        <v>2977.05</v>
      </c>
    </row>
    <row r="39" spans="3:5" ht="12.75">
      <c r="C39" s="1" t="s">
        <v>5</v>
      </c>
      <c r="E39" s="8">
        <v>6.86</v>
      </c>
    </row>
    <row r="40" spans="4:7" ht="19.5" customHeight="1">
      <c r="D40" s="1" t="s">
        <v>6</v>
      </c>
      <c r="E40" s="16">
        <f>SUM(E36:E39)</f>
        <v>2983.9100000000003</v>
      </c>
      <c r="G40" s="8">
        <f>E40</f>
        <v>2983.9100000000003</v>
      </c>
    </row>
    <row r="41" spans="5:7" ht="12.75">
      <c r="E41" s="5"/>
      <c r="G41" s="5">
        <f>SUM(G34+G40)</f>
        <v>54304.9</v>
      </c>
    </row>
    <row r="42" spans="2:5" ht="15" customHeight="1">
      <c r="B42" s="1" t="s">
        <v>7</v>
      </c>
      <c r="E42" s="9"/>
    </row>
    <row r="43" spans="2:5" ht="12.75">
      <c r="B43" s="1"/>
      <c r="C43" s="1" t="s">
        <v>13</v>
      </c>
      <c r="D43" s="19"/>
      <c r="E43" s="16">
        <v>0</v>
      </c>
    </row>
    <row r="44" spans="2:5" ht="12.75">
      <c r="B44" s="1"/>
      <c r="C44" s="13" t="s">
        <v>33</v>
      </c>
      <c r="D44" s="13"/>
      <c r="E44" s="14">
        <v>0</v>
      </c>
    </row>
    <row r="45" spans="2:5" ht="12.75">
      <c r="B45" s="1"/>
      <c r="C45" s="19" t="s">
        <v>20</v>
      </c>
      <c r="D45" s="19"/>
      <c r="E45" s="14">
        <v>0</v>
      </c>
    </row>
    <row r="46" spans="2:5" ht="12.75">
      <c r="B46" s="1"/>
      <c r="C46" s="19" t="s">
        <v>32</v>
      </c>
      <c r="E46" s="14">
        <v>255.66</v>
      </c>
    </row>
    <row r="47" spans="2:5" ht="12.75">
      <c r="B47" s="1"/>
      <c r="C47" s="1" t="s">
        <v>14</v>
      </c>
      <c r="E47" s="8">
        <v>105.52</v>
      </c>
    </row>
    <row r="48" spans="4:7" ht="19.5" customHeight="1">
      <c r="D48" s="1" t="s">
        <v>11</v>
      </c>
      <c r="E48" s="18">
        <v>361.18</v>
      </c>
      <c r="G48" s="8">
        <f>(E48)</f>
        <v>361.18</v>
      </c>
    </row>
    <row r="49" spans="1:7" ht="19.5" customHeight="1">
      <c r="A49" s="13" t="s">
        <v>18</v>
      </c>
      <c r="C49" s="22" t="s">
        <v>34</v>
      </c>
      <c r="E49" s="5"/>
      <c r="G49" s="15">
        <f>SUM(G41-G48)</f>
        <v>53943.72</v>
      </c>
    </row>
    <row r="50" spans="1:3" ht="18" customHeight="1">
      <c r="A50" s="10"/>
      <c r="C50" s="13"/>
    </row>
    <row r="51" ht="30" customHeight="1"/>
    <row r="52" ht="19.5" customHeight="1"/>
    <row r="57" ht="19.5" customHeight="1"/>
    <row r="59" ht="19.5" customHeight="1"/>
    <row r="62" ht="19.5" customHeight="1"/>
    <row r="63" ht="19.5" customHeight="1"/>
    <row r="64" ht="3" customHeight="1"/>
  </sheetData>
  <sheetProtection/>
  <printOptions/>
  <pageMargins left="1" right="0.5" top="0.3" bottom="0.3798611111111111" header="0.2" footer="0.3798611111111111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 Owner</cp:lastModifiedBy>
  <cp:lastPrinted>2012-08-03T14:38:15Z</cp:lastPrinted>
  <dcterms:created xsi:type="dcterms:W3CDTF">2010-08-02T20:30:52Z</dcterms:created>
  <dcterms:modified xsi:type="dcterms:W3CDTF">2012-09-05T21:35:39Z</dcterms:modified>
  <cp:category/>
  <cp:version/>
  <cp:contentType/>
  <cp:contentStatus/>
</cp:coreProperties>
</file>